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firstSheet="8" activeTab="8"/>
  </bookViews>
  <sheets>
    <sheet name="2 день" sheetId="3" state="hidden" r:id="rId1"/>
    <sheet name="1 день" sheetId="1" state="hidden" r:id="rId2"/>
    <sheet name="3 деньь" sheetId="12" state="hidden" r:id="rId3"/>
    <sheet name="4 день" sheetId="4" state="hidden" r:id="rId4"/>
    <sheet name="5 день" sheetId="6" state="hidden" r:id="rId5"/>
    <sheet name="7 день" sheetId="8" state="hidden" r:id="rId6"/>
    <sheet name="8 день" sheetId="9" state="hidden" r:id="rId7"/>
    <sheet name="9 день" sheetId="10" state="hidden" r:id="rId8"/>
    <sheet name="6 день" sheetId="7" r:id="rId9"/>
    <sheet name="10 день" sheetId="11" state="hidden" r:id="rId10"/>
    <sheet name="Лист1" sheetId="13" state="hidden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1" l="1"/>
  <c r="F11" i="7"/>
  <c r="F21" i="10"/>
  <c r="F20" i="9"/>
  <c r="H20" i="8"/>
  <c r="F20" i="6" l="1"/>
  <c r="F20" i="4"/>
  <c r="F20" i="12"/>
  <c r="F11" i="1"/>
  <c r="F20" i="3"/>
  <c r="K35" i="13" l="1"/>
  <c r="K28" i="13"/>
  <c r="K21" i="13"/>
  <c r="K14" i="13"/>
  <c r="K8" i="13"/>
  <c r="K37" i="13"/>
  <c r="J37" i="13"/>
  <c r="I37" i="13"/>
  <c r="F37" i="13"/>
  <c r="E37" i="13"/>
  <c r="D37" i="13"/>
  <c r="F35" i="13"/>
  <c r="F29" i="13"/>
  <c r="F22" i="13"/>
  <c r="F15" i="13"/>
  <c r="F8" i="13"/>
  <c r="J35" i="13"/>
  <c r="J28" i="13"/>
  <c r="J21" i="13"/>
  <c r="J14" i="13"/>
  <c r="J8" i="13"/>
  <c r="E35" i="13"/>
  <c r="E29" i="13"/>
  <c r="E22" i="13"/>
  <c r="E15" i="13"/>
  <c r="E8" i="13"/>
  <c r="I35" i="13"/>
  <c r="I28" i="13"/>
  <c r="I21" i="13"/>
  <c r="I14" i="13"/>
  <c r="I8" i="13"/>
  <c r="D35" i="13"/>
  <c r="D29" i="13"/>
  <c r="D22" i="13"/>
  <c r="D8" i="13"/>
  <c r="D15" i="13"/>
</calcChain>
</file>

<file path=xl/sharedStrings.xml><?xml version="1.0" encoding="utf-8"?>
<sst xmlns="http://schemas.openxmlformats.org/spreadsheetml/2006/main" count="455" uniqueCount="122">
  <si>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</si>
  <si>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</si>
  <si>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</si>
  <si>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</si>
  <si>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</si>
  <si>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</si>
  <si>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</si>
  <si>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</si>
  <si>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</si>
  <si>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</si>
  <si>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</si>
  <si>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</si>
  <si>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</si>
  <si>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</si>
  <si>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</si>
  <si>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</si>
  <si>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</si>
  <si>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</si>
  <si>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</si>
  <si>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</si>
  <si>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</si>
  <si>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</si>
  <si>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</si>
  <si>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</si>
  <si>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</si>
  <si>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</si>
  <si>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</si>
  <si>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</t>
  </si>
  <si>
    <t>чай с молоком и сахаром</t>
  </si>
  <si>
    <t>хлеб в  ассортименте</t>
  </si>
  <si>
    <t>сыр твердых сортов нарезка</t>
  </si>
  <si>
    <t>яблоко</t>
  </si>
  <si>
    <t>54-16к</t>
  </si>
  <si>
    <t>54-6гн</t>
  </si>
  <si>
    <t>54-13з</t>
  </si>
  <si>
    <t>салат из свеклы отварной</t>
  </si>
  <si>
    <t>54-7м</t>
  </si>
  <si>
    <t>шницель из говядины</t>
  </si>
  <si>
    <t>54-9г</t>
  </si>
  <si>
    <t>рагу из овощей</t>
  </si>
  <si>
    <t>хлеб в ассортименте</t>
  </si>
  <si>
    <t>3 блюдо</t>
  </si>
  <si>
    <t>компот из сухофруктов</t>
  </si>
  <si>
    <t>54-7хн</t>
  </si>
  <si>
    <t>соус</t>
  </si>
  <si>
    <t>54-1соус</t>
  </si>
  <si>
    <t>соус сметанный</t>
  </si>
  <si>
    <t>54-14з</t>
  </si>
  <si>
    <t>салат из свеклы с курагой и изюмом</t>
  </si>
  <si>
    <t>54-6м</t>
  </si>
  <si>
    <t>биточки из говядины</t>
  </si>
  <si>
    <t>54-8г</t>
  </si>
  <si>
    <t>54-9хн</t>
  </si>
  <si>
    <t>кисель из апельсинов</t>
  </si>
  <si>
    <t>54-1</t>
  </si>
  <si>
    <t>54-17з</t>
  </si>
  <si>
    <t>салат из моркови и чернослива</t>
  </si>
  <si>
    <t>котлеты из курицы</t>
  </si>
  <si>
    <t>рис припущенный</t>
  </si>
  <si>
    <t>компот из кураги</t>
  </si>
  <si>
    <t>54-7г</t>
  </si>
  <si>
    <t>54-5м</t>
  </si>
  <si>
    <t>54-5хн</t>
  </si>
  <si>
    <t>54-2соус</t>
  </si>
  <si>
    <t>соус белый основной</t>
  </si>
  <si>
    <t>54-3з</t>
  </si>
  <si>
    <t>помидор в нарезке</t>
  </si>
  <si>
    <t>54-2м</t>
  </si>
  <si>
    <t>гуляш из говядины</t>
  </si>
  <si>
    <t>54-5г</t>
  </si>
  <si>
    <t>каша перловая рассыпчатая</t>
  </si>
  <si>
    <t>54-6хн</t>
  </si>
  <si>
    <t>компот из изюма</t>
  </si>
  <si>
    <t>54-7к</t>
  </si>
  <si>
    <t>каша вязкая молочная пшенная с изюмом</t>
  </si>
  <si>
    <t>54-1з</t>
  </si>
  <si>
    <t>54-9р</t>
  </si>
  <si>
    <t>рыба запеченная в сметанном соусе</t>
  </si>
  <si>
    <t>54-6г</t>
  </si>
  <si>
    <t>рис отварной</t>
  </si>
  <si>
    <t>компот из смеси сухофруктов</t>
  </si>
  <si>
    <t>54-8з</t>
  </si>
  <si>
    <t>54-3хн</t>
  </si>
  <si>
    <t>54-16з</t>
  </si>
  <si>
    <t>54-10р</t>
  </si>
  <si>
    <t>54-11г</t>
  </si>
  <si>
    <t>54-15з</t>
  </si>
  <si>
    <t>икра свекольная</t>
  </si>
  <si>
    <t>салат из белокочанной капусты с морковью</t>
  </si>
  <si>
    <t>компот из чернослива</t>
  </si>
  <si>
    <t>винегрет с растительным маслом</t>
  </si>
  <si>
    <t>картофельное пюре</t>
  </si>
  <si>
    <t>капуста тушеная</t>
  </si>
  <si>
    <t>рыба тушеная в томате с овощами</t>
  </si>
  <si>
    <t>МБОУ " Таштыпская школа-интернат №1"</t>
  </si>
  <si>
    <t>2</t>
  </si>
  <si>
    <t>1</t>
  </si>
  <si>
    <t>3</t>
  </si>
  <si>
    <t>4</t>
  </si>
  <si>
    <t>5</t>
  </si>
  <si>
    <t>6</t>
  </si>
  <si>
    <t>7</t>
  </si>
  <si>
    <t>8</t>
  </si>
  <si>
    <t>Утверждаю:</t>
  </si>
  <si>
    <t>директор</t>
  </si>
  <si>
    <t>Н.В.Карпова</t>
  </si>
  <si>
    <t>02 сентября 2021</t>
  </si>
  <si>
    <t>03 сентября 2021</t>
  </si>
  <si>
    <t xml:space="preserve"> понедельник</t>
  </si>
  <si>
    <t>вторник</t>
  </si>
  <si>
    <t>среда</t>
  </si>
  <si>
    <t>четверг</t>
  </si>
  <si>
    <t>пятница</t>
  </si>
  <si>
    <t xml:space="preserve"> меню 1 неделя</t>
  </si>
  <si>
    <t>ст-ть  обеда 2021</t>
  </si>
  <si>
    <t>ст-ть обеда с 1 января 2022</t>
  </si>
  <si>
    <t xml:space="preserve"> меню 2 неделя</t>
  </si>
  <si>
    <t>разница в стоимости  обеда после удорожания</t>
  </si>
  <si>
    <t xml:space="preserve"> средняя стоимость обеда на 1 неделю 78,3 руб.</t>
  </si>
  <si>
    <t xml:space="preserve"> средняя стоимость обеда на 2 неделю 72,8 руб.</t>
  </si>
  <si>
    <t xml:space="preserve"> средняя стоимость обеда за две недели составляет 75,55 руб,что превышает доведенный лимит средств на  10 руб.45 коп.</t>
  </si>
  <si>
    <t xml:space="preserve"> МБОУ " Таштыпская шеола-интертнат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</si>
</sst>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0" xfId="0" applyFill="1" applyAlignment="1">
      <alignment horizontal="left"/>
    </xf>
    <xf numFmtId="49" fontId="0" fillId="3" borderId="0" xfId="0" applyNumberForma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4" borderId="0" xfId="0" applyNumberFormat="1" applyFont="1" applyFill="1"/>
    <xf numFmtId="2" fontId="2" fillId="0" borderId="0" xfId="0" applyNumberFormat="1" applyFont="1"/>
    <xf numFmtId="0" fontId="1" fillId="3" borderId="23" xfId="0" applyFont="1" applyFill="1" applyBorder="1" applyAlignment="1">
      <alignment horizontal="center" vertical="center"/>
    </xf>
    <xf numFmtId="0" fontId="1" fillId="3" borderId="1" xfId="0" applyFont="1" applyFill="1" applyBorder="1"/>
    <xf numFmtId="2" fontId="1" fillId="4" borderId="1" xfId="0" applyNumberFormat="1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2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opLeftCell="B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5" t="s">
        <v>35</v>
      </c>
      <c r="E12" s="21">
        <v>60</v>
      </c>
      <c r="F12" s="27">
        <v>5</v>
      </c>
      <c r="G12" s="21">
        <v>45.7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17</v>
      </c>
      <c r="C13" s="2" t="s">
        <v>36</v>
      </c>
      <c r="D13" s="33" t="s">
        <v>37</v>
      </c>
      <c r="E13" s="17">
        <v>80</v>
      </c>
      <c r="F13" s="25">
        <v>41</v>
      </c>
      <c r="G13" s="17">
        <v>222.8</v>
      </c>
      <c r="H13" s="17">
        <v>15</v>
      </c>
      <c r="I13" s="17">
        <v>12.7</v>
      </c>
      <c r="J13" s="18">
        <v>12.2</v>
      </c>
    </row>
    <row r="14" spans="1:10" x14ac:dyDescent="0.25">
      <c r="A14" s="7"/>
      <c r="B14" s="1" t="s">
        <v>18</v>
      </c>
      <c r="C14" s="2" t="s">
        <v>38</v>
      </c>
      <c r="D14" s="33" t="s">
        <v>39</v>
      </c>
      <c r="E14" s="17">
        <v>150</v>
      </c>
      <c r="F14" s="25">
        <v>18</v>
      </c>
      <c r="G14" s="17">
        <v>139.9</v>
      </c>
      <c r="H14" s="17">
        <v>2.9</v>
      </c>
      <c r="I14" s="17">
        <v>7.4</v>
      </c>
      <c r="J14" s="18">
        <v>15.4</v>
      </c>
    </row>
    <row r="15" spans="1:10" x14ac:dyDescent="0.25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17">
        <v>115.7</v>
      </c>
      <c r="H16" s="17">
        <v>4.5999999999999996</v>
      </c>
      <c r="I16" s="17">
        <v>0.6</v>
      </c>
      <c r="J16" s="18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28" t="s">
        <v>41</v>
      </c>
      <c r="C18" s="28" t="s">
        <v>43</v>
      </c>
      <c r="D18" s="36" t="s">
        <v>42</v>
      </c>
      <c r="E18" s="29">
        <v>200</v>
      </c>
      <c r="F18" s="30">
        <v>5</v>
      </c>
      <c r="G18" s="29">
        <v>93.2</v>
      </c>
      <c r="H18" s="29">
        <v>0.6</v>
      </c>
      <c r="I18" s="29">
        <v>0</v>
      </c>
      <c r="J18" s="31">
        <v>22.7</v>
      </c>
    </row>
    <row r="19" spans="1:10" ht="15.75" thickBot="1" x14ac:dyDescent="0.3">
      <c r="A19" s="7"/>
      <c r="B19" s="9" t="s">
        <v>44</v>
      </c>
      <c r="C19" s="9" t="s">
        <v>45</v>
      </c>
      <c r="D19" s="34" t="s">
        <v>46</v>
      </c>
      <c r="E19" s="19">
        <v>50</v>
      </c>
      <c r="F19" s="26">
        <v>5</v>
      </c>
      <c r="G19" s="19">
        <v>47.6</v>
      </c>
      <c r="H19" s="19">
        <v>0.75</v>
      </c>
      <c r="I19" s="19">
        <v>1.68</v>
      </c>
      <c r="J19" s="20">
        <v>1.7</v>
      </c>
    </row>
    <row r="20" spans="1:10" ht="15.75" thickBot="1" x14ac:dyDescent="0.3">
      <c r="A20" s="8"/>
      <c r="B20" s="9"/>
      <c r="C20" s="9"/>
      <c r="D20" s="34"/>
      <c r="E20" s="19"/>
      <c r="F20" s="78">
        <f>F12+F13+F14+F16+F18+F19</f>
        <v>78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34" sqref="A34"/>
    </sheetView>
  </sheetViews>
  <sheetFormatPr defaultRowHeight="15" x14ac:dyDescent="0.25"/>
  <cols>
    <col min="4" max="4" width="28.7109375" customWidth="1"/>
    <col min="10" max="10" width="10.140625" bestFit="1" customWidth="1"/>
  </cols>
  <sheetData>
    <row r="1" spans="1:10" x14ac:dyDescent="0.25">
      <c r="A1" s="51"/>
      <c r="B1" s="82"/>
      <c r="C1" s="82"/>
      <c r="D1" s="82"/>
      <c r="E1" s="51" t="s">
        <v>103</v>
      </c>
      <c r="F1" s="50"/>
      <c r="G1" s="51"/>
      <c r="H1" s="51"/>
      <c r="I1" s="51"/>
      <c r="J1" s="50"/>
    </row>
    <row r="2" spans="1:10" ht="15.75" thickBot="1" x14ac:dyDescent="0.3">
      <c r="A2" t="s">
        <v>107</v>
      </c>
      <c r="B2" s="49"/>
      <c r="C2" s="49"/>
      <c r="D2" s="49"/>
      <c r="E2" s="48" t="s">
        <v>104</v>
      </c>
      <c r="F2" s="50"/>
      <c r="G2" s="48"/>
      <c r="H2" s="55" t="s">
        <v>105</v>
      </c>
      <c r="I2" s="55"/>
      <c r="J2" s="56"/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86</v>
      </c>
      <c r="D12" s="35" t="s">
        <v>87</v>
      </c>
      <c r="E12" s="21">
        <v>60</v>
      </c>
      <c r="F12" s="27">
        <v>8</v>
      </c>
      <c r="G12" s="37">
        <v>71.8</v>
      </c>
      <c r="H12" s="37">
        <v>1.4</v>
      </c>
      <c r="I12" s="37">
        <v>4.3</v>
      </c>
      <c r="J12" s="39">
        <v>7</v>
      </c>
    </row>
    <row r="13" spans="1:10" x14ac:dyDescent="0.25">
      <c r="A13" s="7"/>
      <c r="B13" s="1" t="s">
        <v>17</v>
      </c>
      <c r="C13" s="2" t="s">
        <v>36</v>
      </c>
      <c r="D13" s="33" t="s">
        <v>37</v>
      </c>
      <c r="E13" s="17">
        <v>80</v>
      </c>
      <c r="F13" s="25">
        <v>41</v>
      </c>
      <c r="G13" s="38">
        <v>222.8</v>
      </c>
      <c r="H13" s="38">
        <v>15</v>
      </c>
      <c r="I13" s="38">
        <v>12.7</v>
      </c>
      <c r="J13" s="40">
        <v>12.2</v>
      </c>
    </row>
    <row r="14" spans="1:10" x14ac:dyDescent="0.25">
      <c r="A14" s="7"/>
      <c r="B14" s="1" t="s">
        <v>18</v>
      </c>
      <c r="C14" s="2" t="s">
        <v>38</v>
      </c>
      <c r="D14" s="33" t="s">
        <v>39</v>
      </c>
      <c r="E14" s="17">
        <v>150</v>
      </c>
      <c r="F14" s="25">
        <v>18</v>
      </c>
      <c r="G14" s="38">
        <v>139.9</v>
      </c>
      <c r="H14" s="38">
        <v>2.9</v>
      </c>
      <c r="I14" s="38">
        <v>7.4</v>
      </c>
      <c r="J14" s="40">
        <v>15.4</v>
      </c>
    </row>
    <row r="15" spans="1:10" x14ac:dyDescent="0.25">
      <c r="A15" s="7"/>
      <c r="B15" s="1" t="s">
        <v>19</v>
      </c>
      <c r="C15" s="2" t="s">
        <v>62</v>
      </c>
      <c r="D15" s="33" t="s">
        <v>59</v>
      </c>
      <c r="E15" s="17">
        <v>200</v>
      </c>
      <c r="F15" s="25">
        <v>6</v>
      </c>
      <c r="G15" s="38">
        <v>121.4</v>
      </c>
      <c r="H15" s="38">
        <v>1.8</v>
      </c>
      <c r="I15" s="38">
        <v>0</v>
      </c>
      <c r="J15" s="40">
        <v>28.6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38">
        <v>115.7</v>
      </c>
      <c r="H16" s="38">
        <v>4.5999999999999996</v>
      </c>
      <c r="I16" s="38">
        <v>0.6</v>
      </c>
      <c r="J16" s="40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78">
        <f>F12+F13+F14+F15+F16</f>
        <v>77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opLeftCell="A7" zoomScaleNormal="100" workbookViewId="0">
      <selection activeCell="H58" sqref="H58"/>
    </sheetView>
  </sheetViews>
  <sheetFormatPr defaultRowHeight="15" x14ac:dyDescent="0.25"/>
  <cols>
    <col min="2" max="2" width="13.28515625" customWidth="1"/>
    <col min="3" max="3" width="22" customWidth="1"/>
    <col min="4" max="5" width="11.85546875" customWidth="1"/>
    <col min="6" max="6" width="9.7109375" customWidth="1"/>
    <col min="7" max="7" width="11" customWidth="1"/>
    <col min="8" max="8" width="21.42578125" customWidth="1"/>
    <col min="10" max="10" width="9.42578125" customWidth="1"/>
    <col min="11" max="11" width="10.140625" customWidth="1"/>
  </cols>
  <sheetData>
    <row r="1" spans="2:11" x14ac:dyDescent="0.25">
      <c r="C1" t="s">
        <v>121</v>
      </c>
    </row>
    <row r="2" spans="2:11" ht="46.5" customHeight="1" x14ac:dyDescent="0.25">
      <c r="B2" s="58"/>
      <c r="C2" s="74" t="s">
        <v>113</v>
      </c>
      <c r="D2" s="75" t="s">
        <v>114</v>
      </c>
      <c r="E2" s="76" t="s">
        <v>115</v>
      </c>
      <c r="F2" s="77" t="s">
        <v>117</v>
      </c>
      <c r="G2" s="59"/>
      <c r="H2" s="73" t="s">
        <v>116</v>
      </c>
      <c r="I2" s="75" t="s">
        <v>114</v>
      </c>
      <c r="J2" s="75" t="s">
        <v>115</v>
      </c>
      <c r="K2" s="77" t="s">
        <v>117</v>
      </c>
    </row>
    <row r="3" spans="2:11" ht="25.5" customHeight="1" x14ac:dyDescent="0.25">
      <c r="B3" s="60" t="s">
        <v>108</v>
      </c>
      <c r="C3" s="61" t="s">
        <v>27</v>
      </c>
      <c r="D3" s="62">
        <v>14</v>
      </c>
      <c r="E3" s="57">
        <v>19</v>
      </c>
      <c r="F3" s="70"/>
      <c r="G3" s="63" t="s">
        <v>108</v>
      </c>
      <c r="H3" s="61" t="s">
        <v>74</v>
      </c>
      <c r="I3" s="62">
        <v>20</v>
      </c>
      <c r="J3" s="57">
        <v>25</v>
      </c>
      <c r="K3" s="66"/>
    </row>
    <row r="4" spans="2:11" ht="30.75" customHeight="1" x14ac:dyDescent="0.25">
      <c r="B4" s="60"/>
      <c r="C4" s="61" t="s">
        <v>28</v>
      </c>
      <c r="D4" s="62">
        <v>6</v>
      </c>
      <c r="E4" s="57">
        <v>7</v>
      </c>
      <c r="F4" s="70"/>
      <c r="G4" s="63"/>
      <c r="H4" s="61" t="s">
        <v>28</v>
      </c>
      <c r="I4" s="62">
        <v>6</v>
      </c>
      <c r="J4" s="57">
        <v>7</v>
      </c>
      <c r="K4" s="66"/>
    </row>
    <row r="5" spans="2:11" ht="25.5" customHeight="1" x14ac:dyDescent="0.25">
      <c r="B5" s="60"/>
      <c r="C5" s="61" t="s">
        <v>29</v>
      </c>
      <c r="D5" s="62">
        <v>3</v>
      </c>
      <c r="E5" s="57">
        <v>4</v>
      </c>
      <c r="F5" s="70"/>
      <c r="G5" s="63"/>
      <c r="H5" s="61" t="s">
        <v>40</v>
      </c>
      <c r="I5" s="62">
        <v>3</v>
      </c>
      <c r="J5" s="57">
        <v>4</v>
      </c>
      <c r="K5" s="66"/>
    </row>
    <row r="6" spans="2:11" ht="28.5" customHeight="1" x14ac:dyDescent="0.25">
      <c r="B6" s="60"/>
      <c r="C6" s="61" t="s">
        <v>30</v>
      </c>
      <c r="D6" s="62">
        <v>21</v>
      </c>
      <c r="E6" s="57">
        <v>22</v>
      </c>
      <c r="F6" s="70"/>
      <c r="G6" s="63"/>
      <c r="H6" s="61" t="s">
        <v>30</v>
      </c>
      <c r="I6" s="62">
        <v>21</v>
      </c>
      <c r="J6" s="57">
        <v>22</v>
      </c>
      <c r="K6" s="66"/>
    </row>
    <row r="7" spans="2:11" x14ac:dyDescent="0.25">
      <c r="B7" s="60"/>
      <c r="C7" s="61" t="s">
        <v>31</v>
      </c>
      <c r="D7" s="62">
        <v>22.5</v>
      </c>
      <c r="E7" s="57">
        <v>26.5</v>
      </c>
      <c r="F7" s="70"/>
      <c r="G7" s="63"/>
      <c r="H7" s="64"/>
      <c r="I7" s="64"/>
      <c r="J7" s="57"/>
      <c r="K7" s="66"/>
    </row>
    <row r="8" spans="2:11" x14ac:dyDescent="0.25">
      <c r="B8" s="60"/>
      <c r="C8" s="64"/>
      <c r="D8" s="65">
        <f>D3+D4+D5+D6+D7</f>
        <v>66.5</v>
      </c>
      <c r="E8" s="65">
        <f>E3+E4+E5+E6+E7</f>
        <v>78.5</v>
      </c>
      <c r="F8" s="71">
        <f>E8-D8</f>
        <v>12</v>
      </c>
      <c r="G8" s="63"/>
      <c r="H8" s="64"/>
      <c r="I8" s="65">
        <f>I3+I4+I5+I6</f>
        <v>50</v>
      </c>
      <c r="J8" s="65">
        <f>J3+J4+J5+J6</f>
        <v>58</v>
      </c>
      <c r="K8" s="72">
        <f>J8-I8</f>
        <v>8</v>
      </c>
    </row>
    <row r="9" spans="2:11" ht="30" x14ac:dyDescent="0.25">
      <c r="B9" s="60" t="s">
        <v>109</v>
      </c>
      <c r="C9" s="61" t="s">
        <v>35</v>
      </c>
      <c r="D9" s="62">
        <v>4</v>
      </c>
      <c r="E9" s="57">
        <v>5</v>
      </c>
      <c r="F9" s="70"/>
      <c r="G9" s="63" t="s">
        <v>109</v>
      </c>
      <c r="H9" s="61" t="s">
        <v>66</v>
      </c>
      <c r="I9" s="62">
        <v>6</v>
      </c>
      <c r="J9" s="57">
        <v>15</v>
      </c>
      <c r="K9" s="66"/>
    </row>
    <row r="10" spans="2:11" ht="30" x14ac:dyDescent="0.25">
      <c r="B10" s="60"/>
      <c r="C10" s="61" t="s">
        <v>37</v>
      </c>
      <c r="D10" s="62">
        <v>37</v>
      </c>
      <c r="E10" s="57">
        <v>41</v>
      </c>
      <c r="F10" s="70"/>
      <c r="G10" s="63"/>
      <c r="H10" s="61" t="s">
        <v>77</v>
      </c>
      <c r="I10" s="62">
        <v>49</v>
      </c>
      <c r="J10" s="57">
        <v>54</v>
      </c>
      <c r="K10" s="66"/>
    </row>
    <row r="11" spans="2:11" x14ac:dyDescent="0.25">
      <c r="B11" s="60"/>
      <c r="C11" s="61" t="s">
        <v>39</v>
      </c>
      <c r="D11" s="62">
        <v>15</v>
      </c>
      <c r="E11" s="57">
        <v>18</v>
      </c>
      <c r="F11" s="70"/>
      <c r="G11" s="63"/>
      <c r="H11" s="61" t="s">
        <v>79</v>
      </c>
      <c r="I11" s="62">
        <v>8</v>
      </c>
      <c r="J11" s="57">
        <v>10</v>
      </c>
      <c r="K11" s="66"/>
    </row>
    <row r="12" spans="2:11" ht="30" x14ac:dyDescent="0.25">
      <c r="B12" s="60"/>
      <c r="C12" s="61" t="s">
        <v>40</v>
      </c>
      <c r="D12" s="62">
        <v>3</v>
      </c>
      <c r="E12" s="57">
        <v>4</v>
      </c>
      <c r="F12" s="70"/>
      <c r="G12" s="63"/>
      <c r="H12" s="61" t="s">
        <v>80</v>
      </c>
      <c r="I12" s="62">
        <v>4</v>
      </c>
      <c r="J12" s="57">
        <v>5</v>
      </c>
      <c r="K12" s="66"/>
    </row>
    <row r="13" spans="2:11" ht="30" x14ac:dyDescent="0.25">
      <c r="B13" s="60"/>
      <c r="C13" s="61" t="s">
        <v>42</v>
      </c>
      <c r="D13" s="62">
        <v>4</v>
      </c>
      <c r="E13" s="57">
        <v>5</v>
      </c>
      <c r="F13" s="70"/>
      <c r="G13" s="63"/>
      <c r="H13" s="61" t="s">
        <v>40</v>
      </c>
      <c r="I13" s="62">
        <v>3</v>
      </c>
      <c r="J13" s="57">
        <v>4</v>
      </c>
      <c r="K13" s="66"/>
    </row>
    <row r="14" spans="2:11" x14ac:dyDescent="0.25">
      <c r="B14" s="60"/>
      <c r="C14" s="61" t="s">
        <v>46</v>
      </c>
      <c r="D14" s="62">
        <v>4</v>
      </c>
      <c r="E14" s="57">
        <v>5</v>
      </c>
      <c r="F14" s="70"/>
      <c r="G14" s="63" t="s">
        <v>111</v>
      </c>
      <c r="H14" s="64"/>
      <c r="I14" s="65">
        <f>I9+I10+I11+I12+I13</f>
        <v>70</v>
      </c>
      <c r="J14" s="65">
        <f>J9+J10+J11+J12+J13</f>
        <v>88</v>
      </c>
      <c r="K14" s="72">
        <f>J14-I14</f>
        <v>18</v>
      </c>
    </row>
    <row r="15" spans="2:11" x14ac:dyDescent="0.25">
      <c r="B15" s="60"/>
      <c r="C15" s="64"/>
      <c r="D15" s="65">
        <f>D9+D10+D11+D12+D13+D14</f>
        <v>67</v>
      </c>
      <c r="E15" s="65">
        <f>E9+E10+E11+E12+E13+E14</f>
        <v>78</v>
      </c>
      <c r="F15" s="71">
        <f>E15-D15</f>
        <v>11</v>
      </c>
      <c r="G15" s="63"/>
      <c r="H15" s="64"/>
      <c r="I15" s="64"/>
      <c r="J15" s="57"/>
      <c r="K15" s="66"/>
    </row>
    <row r="16" spans="2:11" ht="45" x14ac:dyDescent="0.25">
      <c r="B16" s="60" t="s">
        <v>110</v>
      </c>
      <c r="C16" s="61" t="s">
        <v>56</v>
      </c>
      <c r="D16" s="62">
        <v>10</v>
      </c>
      <c r="E16" s="57">
        <v>11</v>
      </c>
      <c r="F16" s="70"/>
      <c r="G16" s="63" t="s">
        <v>110</v>
      </c>
      <c r="H16" s="61" t="s">
        <v>88</v>
      </c>
      <c r="I16" s="62">
        <v>5</v>
      </c>
      <c r="J16" s="57">
        <v>6</v>
      </c>
      <c r="K16" s="66"/>
    </row>
    <row r="17" spans="2:11" x14ac:dyDescent="0.25">
      <c r="B17" s="60"/>
      <c r="C17" s="61" t="s">
        <v>57</v>
      </c>
      <c r="D17" s="62">
        <v>34</v>
      </c>
      <c r="E17" s="57">
        <v>38</v>
      </c>
      <c r="F17" s="70"/>
      <c r="G17" s="63"/>
      <c r="H17" s="61" t="s">
        <v>50</v>
      </c>
      <c r="I17" s="62">
        <v>36</v>
      </c>
      <c r="J17" s="57">
        <v>39</v>
      </c>
      <c r="K17" s="66"/>
    </row>
    <row r="18" spans="2:11" x14ac:dyDescent="0.25">
      <c r="B18" s="60"/>
      <c r="C18" s="61" t="s">
        <v>58</v>
      </c>
      <c r="D18" s="62">
        <v>8</v>
      </c>
      <c r="E18" s="57">
        <v>10</v>
      </c>
      <c r="F18" s="70"/>
      <c r="G18" s="63"/>
      <c r="H18" s="61" t="s">
        <v>92</v>
      </c>
      <c r="I18" s="62">
        <v>11</v>
      </c>
      <c r="J18" s="57">
        <v>19</v>
      </c>
      <c r="K18" s="66"/>
    </row>
    <row r="19" spans="2:11" x14ac:dyDescent="0.25">
      <c r="B19" s="60"/>
      <c r="C19" s="61" t="s">
        <v>59</v>
      </c>
      <c r="D19" s="62">
        <v>5</v>
      </c>
      <c r="E19" s="57">
        <v>6</v>
      </c>
      <c r="F19" s="70"/>
      <c r="G19" s="63"/>
      <c r="H19" s="61" t="s">
        <v>89</v>
      </c>
      <c r="I19" s="62">
        <v>5</v>
      </c>
      <c r="J19" s="57">
        <v>6</v>
      </c>
      <c r="K19" s="66"/>
    </row>
    <row r="20" spans="2:11" x14ac:dyDescent="0.25">
      <c r="B20" s="60"/>
      <c r="C20" s="61" t="s">
        <v>40</v>
      </c>
      <c r="D20" s="62">
        <v>3</v>
      </c>
      <c r="E20" s="57">
        <v>4</v>
      </c>
      <c r="F20" s="70"/>
      <c r="G20" s="63"/>
      <c r="H20" s="61" t="s">
        <v>40</v>
      </c>
      <c r="I20" s="62">
        <v>3</v>
      </c>
      <c r="J20" s="57">
        <v>4</v>
      </c>
      <c r="K20" s="66"/>
    </row>
    <row r="21" spans="2:11" x14ac:dyDescent="0.25">
      <c r="B21" s="60"/>
      <c r="C21" s="61" t="s">
        <v>64</v>
      </c>
      <c r="D21" s="62">
        <v>4</v>
      </c>
      <c r="E21" s="57">
        <v>5</v>
      </c>
      <c r="F21" s="70"/>
      <c r="G21" s="63"/>
      <c r="H21" s="64"/>
      <c r="I21" s="65">
        <f>I16+I17+I18+I19+I20</f>
        <v>60</v>
      </c>
      <c r="J21" s="65">
        <f>J16+J17+J18+J19+J20</f>
        <v>74</v>
      </c>
      <c r="K21" s="72">
        <f>J21-I21</f>
        <v>14</v>
      </c>
    </row>
    <row r="22" spans="2:11" x14ac:dyDescent="0.25">
      <c r="B22" s="60"/>
      <c r="C22" s="64"/>
      <c r="D22" s="65">
        <f>D16+D17+D18+D19+D20+D21</f>
        <v>64</v>
      </c>
      <c r="E22" s="65">
        <f>E16+E17+E18+E19+E20+E21</f>
        <v>74</v>
      </c>
      <c r="F22" s="71">
        <f>E22-D22</f>
        <v>10</v>
      </c>
      <c r="G22" s="63"/>
      <c r="H22" s="64"/>
      <c r="I22" s="64"/>
      <c r="J22" s="57"/>
      <c r="K22" s="66"/>
    </row>
    <row r="23" spans="2:11" ht="45" x14ac:dyDescent="0.25">
      <c r="B23" s="60" t="s">
        <v>111</v>
      </c>
      <c r="C23" s="61" t="s">
        <v>48</v>
      </c>
      <c r="D23" s="62">
        <v>5</v>
      </c>
      <c r="E23" s="57">
        <v>6</v>
      </c>
      <c r="F23" s="70"/>
      <c r="G23" s="63" t="s">
        <v>111</v>
      </c>
      <c r="H23" s="61" t="s">
        <v>90</v>
      </c>
      <c r="I23" s="62">
        <v>7</v>
      </c>
      <c r="J23" s="57">
        <v>9</v>
      </c>
      <c r="K23" s="66"/>
    </row>
    <row r="24" spans="2:11" ht="30" x14ac:dyDescent="0.25">
      <c r="B24" s="60"/>
      <c r="C24" s="61" t="s">
        <v>50</v>
      </c>
      <c r="D24" s="62">
        <v>36</v>
      </c>
      <c r="E24" s="57">
        <v>39</v>
      </c>
      <c r="F24" s="70"/>
      <c r="G24" s="63"/>
      <c r="H24" s="61" t="s">
        <v>93</v>
      </c>
      <c r="I24" s="62">
        <v>28</v>
      </c>
      <c r="J24" s="57">
        <v>33</v>
      </c>
      <c r="K24" s="66"/>
    </row>
    <row r="25" spans="2:11" x14ac:dyDescent="0.25">
      <c r="B25" s="60"/>
      <c r="C25" s="61" t="s">
        <v>92</v>
      </c>
      <c r="D25" s="62">
        <v>11</v>
      </c>
      <c r="E25" s="57">
        <v>19</v>
      </c>
      <c r="F25" s="70"/>
      <c r="G25" s="63"/>
      <c r="H25" s="61" t="s">
        <v>91</v>
      </c>
      <c r="I25" s="62">
        <v>12</v>
      </c>
      <c r="J25" s="57">
        <v>15</v>
      </c>
      <c r="K25" s="66"/>
    </row>
    <row r="26" spans="2:11" x14ac:dyDescent="0.25">
      <c r="B26" s="60"/>
      <c r="C26" s="61" t="s">
        <v>53</v>
      </c>
      <c r="D26" s="62">
        <v>11</v>
      </c>
      <c r="E26" s="57">
        <v>12</v>
      </c>
      <c r="F26" s="70"/>
      <c r="G26" s="63"/>
      <c r="H26" s="61" t="s">
        <v>72</v>
      </c>
      <c r="I26" s="62">
        <v>5</v>
      </c>
      <c r="J26" s="57">
        <v>6</v>
      </c>
      <c r="K26" s="66"/>
    </row>
    <row r="27" spans="2:11" x14ac:dyDescent="0.25">
      <c r="B27" s="60"/>
      <c r="C27" s="61" t="s">
        <v>40</v>
      </c>
      <c r="D27" s="62">
        <v>3</v>
      </c>
      <c r="E27" s="57">
        <v>4</v>
      </c>
      <c r="F27" s="70"/>
      <c r="G27" s="63"/>
      <c r="H27" s="61" t="s">
        <v>40</v>
      </c>
      <c r="I27" s="62">
        <v>3</v>
      </c>
      <c r="J27" s="57">
        <v>4</v>
      </c>
      <c r="K27" s="66"/>
    </row>
    <row r="28" spans="2:11" x14ac:dyDescent="0.25">
      <c r="B28" s="60"/>
      <c r="C28" s="61" t="s">
        <v>46</v>
      </c>
      <c r="D28" s="62">
        <v>4</v>
      </c>
      <c r="E28" s="57">
        <v>5</v>
      </c>
      <c r="F28" s="70"/>
      <c r="G28" s="63"/>
      <c r="H28" s="64"/>
      <c r="I28" s="65">
        <f>I23+I24+I25+I26+I27</f>
        <v>55</v>
      </c>
      <c r="J28" s="65">
        <f>J23+J24+J25+J26+J27</f>
        <v>67</v>
      </c>
      <c r="K28" s="72">
        <f>J28-I28</f>
        <v>12</v>
      </c>
    </row>
    <row r="29" spans="2:11" x14ac:dyDescent="0.25">
      <c r="B29" s="60"/>
      <c r="C29" s="64"/>
      <c r="D29" s="65">
        <f>D23+D24+D25+D26+D27+D28</f>
        <v>70</v>
      </c>
      <c r="E29" s="65">
        <f>E23+E24+E25+E26+E27+E28</f>
        <v>85</v>
      </c>
      <c r="F29" s="71">
        <f>E29-D29</f>
        <v>15</v>
      </c>
      <c r="G29" s="63"/>
      <c r="H29" s="64"/>
      <c r="I29" s="64"/>
      <c r="J29" s="57"/>
      <c r="K29" s="66"/>
    </row>
    <row r="30" spans="2:11" x14ac:dyDescent="0.25">
      <c r="B30" s="60" t="s">
        <v>112</v>
      </c>
      <c r="C30" s="61" t="s">
        <v>66</v>
      </c>
      <c r="D30" s="62">
        <v>6</v>
      </c>
      <c r="E30" s="57">
        <v>15</v>
      </c>
      <c r="F30" s="70"/>
      <c r="G30" s="63" t="s">
        <v>112</v>
      </c>
      <c r="H30" s="61" t="s">
        <v>87</v>
      </c>
      <c r="I30" s="62">
        <v>6</v>
      </c>
      <c r="J30" s="57">
        <v>8</v>
      </c>
      <c r="K30" s="66"/>
    </row>
    <row r="31" spans="2:11" x14ac:dyDescent="0.25">
      <c r="B31" s="60"/>
      <c r="C31" s="61" t="s">
        <v>68</v>
      </c>
      <c r="D31" s="62">
        <v>36</v>
      </c>
      <c r="E31" s="57">
        <v>42</v>
      </c>
      <c r="F31" s="70"/>
      <c r="G31" s="63"/>
      <c r="H31" s="61" t="s">
        <v>37</v>
      </c>
      <c r="I31" s="62">
        <v>37</v>
      </c>
      <c r="J31" s="57">
        <v>41</v>
      </c>
      <c r="K31" s="66"/>
    </row>
    <row r="32" spans="2:11" ht="30" x14ac:dyDescent="0.25">
      <c r="B32" s="60"/>
      <c r="C32" s="61" t="s">
        <v>70</v>
      </c>
      <c r="D32" s="62">
        <v>5</v>
      </c>
      <c r="E32" s="57">
        <v>9</v>
      </c>
      <c r="F32" s="70"/>
      <c r="G32" s="63"/>
      <c r="H32" s="61" t="s">
        <v>39</v>
      </c>
      <c r="I32" s="62">
        <v>15</v>
      </c>
      <c r="J32" s="57">
        <v>18</v>
      </c>
      <c r="K32" s="66"/>
    </row>
    <row r="33" spans="2:12" x14ac:dyDescent="0.25">
      <c r="B33" s="60"/>
      <c r="C33" s="61" t="s">
        <v>72</v>
      </c>
      <c r="D33" s="62">
        <v>5</v>
      </c>
      <c r="E33" s="57">
        <v>6</v>
      </c>
      <c r="F33" s="70"/>
      <c r="G33" s="63"/>
      <c r="H33" s="61" t="s">
        <v>59</v>
      </c>
      <c r="I33" s="62">
        <v>5</v>
      </c>
      <c r="J33" s="57">
        <v>6</v>
      </c>
      <c r="K33" s="66"/>
    </row>
    <row r="34" spans="2:12" x14ac:dyDescent="0.25">
      <c r="B34" s="60"/>
      <c r="C34" s="61" t="s">
        <v>40</v>
      </c>
      <c r="D34" s="62">
        <v>3</v>
      </c>
      <c r="E34" s="57">
        <v>4</v>
      </c>
      <c r="F34" s="70"/>
      <c r="G34" s="63"/>
      <c r="H34" s="61" t="s">
        <v>40</v>
      </c>
      <c r="I34" s="62">
        <v>3</v>
      </c>
      <c r="J34" s="57">
        <v>4</v>
      </c>
      <c r="K34" s="66"/>
    </row>
    <row r="35" spans="2:12" x14ac:dyDescent="0.25">
      <c r="B35" s="60"/>
      <c r="C35" s="64"/>
      <c r="D35" s="65">
        <f>D30+D31+D32+D33+D34</f>
        <v>55</v>
      </c>
      <c r="E35" s="65">
        <f>E30+E31+E32+E33+E34</f>
        <v>76</v>
      </c>
      <c r="F35" s="71">
        <f>E35-D35</f>
        <v>21</v>
      </c>
      <c r="G35" s="69"/>
      <c r="H35" s="64"/>
      <c r="I35" s="65">
        <f>I30+I31+I32+I33+I34</f>
        <v>66</v>
      </c>
      <c r="J35" s="65">
        <f>J30+J31+J32+J33+J34</f>
        <v>77</v>
      </c>
      <c r="K35" s="72">
        <f>J35-I35</f>
        <v>11</v>
      </c>
    </row>
    <row r="36" spans="2:12" x14ac:dyDescent="0.25">
      <c r="C36" s="48"/>
      <c r="D36" s="48"/>
      <c r="E36" s="48"/>
      <c r="F36" s="48"/>
      <c r="G36" s="48"/>
      <c r="H36" s="48"/>
      <c r="I36" s="48"/>
      <c r="J36" s="48"/>
    </row>
    <row r="37" spans="2:12" x14ac:dyDescent="0.25">
      <c r="C37" s="48"/>
      <c r="D37" s="67">
        <f>D8+D15+D22+D29+D35</f>
        <v>322.5</v>
      </c>
      <c r="E37" s="67">
        <f>E8+E15+E22+E29+E35</f>
        <v>391.5</v>
      </c>
      <c r="F37" s="67">
        <f>E37-D37</f>
        <v>69</v>
      </c>
      <c r="G37" s="48"/>
      <c r="H37" s="48"/>
      <c r="I37" s="67">
        <f>I8+I14+I21+I28+I35</f>
        <v>301</v>
      </c>
      <c r="J37" s="67">
        <f>J8+J14+J21+J28+J35</f>
        <v>364</v>
      </c>
      <c r="K37" s="67">
        <f>J37-I37</f>
        <v>63</v>
      </c>
      <c r="L37" s="68"/>
    </row>
    <row r="39" spans="2:12" x14ac:dyDescent="0.25">
      <c r="C39" t="s">
        <v>118</v>
      </c>
      <c r="H39" t="s">
        <v>119</v>
      </c>
    </row>
    <row r="41" spans="2:12" x14ac:dyDescent="0.25">
      <c r="C41" t="s">
        <v>120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2" t="s">
        <v>27</v>
      </c>
      <c r="E4" s="15">
        <v>200</v>
      </c>
      <c r="F4" s="24">
        <v>19</v>
      </c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 t="s">
        <v>33</v>
      </c>
      <c r="D5" s="33" t="s">
        <v>28</v>
      </c>
      <c r="E5" s="17">
        <v>200</v>
      </c>
      <c r="F5" s="25">
        <v>7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/>
      <c r="D6" s="33" t="s">
        <v>29</v>
      </c>
      <c r="E6" s="17">
        <v>30</v>
      </c>
      <c r="F6" s="25">
        <v>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0" x14ac:dyDescent="0.25">
      <c r="A7" s="7"/>
      <c r="B7" s="2" t="s">
        <v>15</v>
      </c>
      <c r="C7" s="2" t="s">
        <v>33</v>
      </c>
      <c r="D7" s="33" t="s">
        <v>30</v>
      </c>
      <c r="E7" s="17">
        <v>30</v>
      </c>
      <c r="F7" s="25">
        <v>22</v>
      </c>
      <c r="G7" s="17">
        <v>109.1</v>
      </c>
      <c r="H7" s="17">
        <v>7</v>
      </c>
      <c r="I7" s="17">
        <v>9</v>
      </c>
      <c r="J7" s="18">
        <v>0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 t="s">
        <v>31</v>
      </c>
      <c r="E9" s="15">
        <v>150</v>
      </c>
      <c r="F9" s="24">
        <v>26.5</v>
      </c>
      <c r="G9" s="15">
        <v>60.6</v>
      </c>
      <c r="H9" s="15">
        <v>0.6</v>
      </c>
      <c r="I9" s="15">
        <v>0.6</v>
      </c>
      <c r="J9" s="16">
        <v>13.5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>
        <f>F4+F5+F6+F7+F9</f>
        <v>78.5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15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55</v>
      </c>
      <c r="D12" s="35" t="s">
        <v>56</v>
      </c>
      <c r="E12" s="21">
        <v>60</v>
      </c>
      <c r="F12" s="27">
        <v>11</v>
      </c>
      <c r="G12" s="21">
        <v>60.9</v>
      </c>
      <c r="H12" s="21">
        <v>0.9</v>
      </c>
      <c r="I12" s="21">
        <v>0</v>
      </c>
      <c r="J12" s="22">
        <v>14.2</v>
      </c>
    </row>
    <row r="13" spans="1:10" x14ac:dyDescent="0.25">
      <c r="A13" s="7"/>
      <c r="B13" s="1" t="s">
        <v>17</v>
      </c>
      <c r="C13" s="2" t="s">
        <v>61</v>
      </c>
      <c r="D13" s="33" t="s">
        <v>57</v>
      </c>
      <c r="E13" s="17">
        <v>80</v>
      </c>
      <c r="F13" s="25">
        <v>38</v>
      </c>
      <c r="G13" s="17">
        <v>136.69999999999999</v>
      </c>
      <c r="H13" s="17">
        <v>15.4</v>
      </c>
      <c r="I13" s="17">
        <v>3.8</v>
      </c>
      <c r="J13" s="18">
        <v>10</v>
      </c>
    </row>
    <row r="14" spans="1:10" x14ac:dyDescent="0.25">
      <c r="A14" s="7"/>
      <c r="B14" s="1" t="s">
        <v>18</v>
      </c>
      <c r="C14" s="2" t="s">
        <v>60</v>
      </c>
      <c r="D14" s="33" t="s">
        <v>58</v>
      </c>
      <c r="E14" s="17">
        <v>150</v>
      </c>
      <c r="F14" s="25">
        <v>10</v>
      </c>
      <c r="G14" s="17">
        <v>206.6</v>
      </c>
      <c r="H14" s="17">
        <v>3.4</v>
      </c>
      <c r="I14" s="17">
        <v>5.2</v>
      </c>
      <c r="J14" s="18">
        <v>36.5</v>
      </c>
    </row>
    <row r="15" spans="1:10" x14ac:dyDescent="0.25">
      <c r="A15" s="7"/>
      <c r="B15" s="1" t="s">
        <v>19</v>
      </c>
      <c r="C15" s="2" t="s">
        <v>62</v>
      </c>
      <c r="D15" s="33" t="s">
        <v>59</v>
      </c>
      <c r="E15" s="17">
        <v>200</v>
      </c>
      <c r="F15" s="25">
        <v>6</v>
      </c>
      <c r="G15" s="17">
        <v>121.4</v>
      </c>
      <c r="H15" s="17">
        <v>1.8</v>
      </c>
      <c r="I15" s="17">
        <v>0</v>
      </c>
      <c r="J15" s="18">
        <v>28.6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17">
        <v>115.7</v>
      </c>
      <c r="H16" s="17">
        <v>4.5999999999999996</v>
      </c>
      <c r="I16" s="17">
        <v>0.6</v>
      </c>
      <c r="J16" s="18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28"/>
      <c r="C18" s="28" t="s">
        <v>63</v>
      </c>
      <c r="D18" s="36" t="s">
        <v>64</v>
      </c>
      <c r="E18" s="29">
        <v>50</v>
      </c>
      <c r="F18" s="30">
        <v>5</v>
      </c>
      <c r="G18" s="29">
        <v>32.799999999999997</v>
      </c>
      <c r="H18" s="29">
        <v>1.35</v>
      </c>
      <c r="I18" s="29">
        <v>2.1</v>
      </c>
      <c r="J18" s="31">
        <v>2.2000000000000002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78">
        <f>F12+F13+F14+F15+F16+F18</f>
        <v>74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47</v>
      </c>
      <c r="D12" s="35" t="s">
        <v>48</v>
      </c>
      <c r="E12" s="21">
        <v>60</v>
      </c>
      <c r="F12" s="27">
        <v>6</v>
      </c>
      <c r="G12" s="21">
        <v>77.3</v>
      </c>
      <c r="H12" s="21">
        <v>1</v>
      </c>
      <c r="I12" s="21">
        <v>3.2</v>
      </c>
      <c r="J12" s="22">
        <v>11.1</v>
      </c>
    </row>
    <row r="13" spans="1:10" x14ac:dyDescent="0.25">
      <c r="A13" s="7"/>
      <c r="B13" s="1" t="s">
        <v>17</v>
      </c>
      <c r="C13" s="2" t="s">
        <v>49</v>
      </c>
      <c r="D13" s="33" t="s">
        <v>50</v>
      </c>
      <c r="E13" s="17">
        <v>80</v>
      </c>
      <c r="F13" s="25">
        <v>39</v>
      </c>
      <c r="G13" s="17">
        <v>222.8</v>
      </c>
      <c r="H13" s="17">
        <v>15</v>
      </c>
      <c r="I13" s="17">
        <v>12.7</v>
      </c>
      <c r="J13" s="18">
        <v>12.2</v>
      </c>
    </row>
    <row r="14" spans="1:10" x14ac:dyDescent="0.25">
      <c r="A14" s="7"/>
      <c r="B14" s="1" t="s">
        <v>18</v>
      </c>
      <c r="C14" s="2" t="s">
        <v>51</v>
      </c>
      <c r="D14" s="33" t="s">
        <v>92</v>
      </c>
      <c r="E14" s="17">
        <v>150</v>
      </c>
      <c r="F14" s="25">
        <v>19</v>
      </c>
      <c r="G14" s="17">
        <v>122</v>
      </c>
      <c r="H14" s="17">
        <v>3.6</v>
      </c>
      <c r="I14" s="17">
        <v>5</v>
      </c>
      <c r="J14" s="18">
        <v>15.8</v>
      </c>
    </row>
    <row r="15" spans="1:10" x14ac:dyDescent="0.25">
      <c r="A15" s="7"/>
      <c r="B15" s="1" t="s">
        <v>19</v>
      </c>
      <c r="C15" s="2" t="s">
        <v>52</v>
      </c>
      <c r="D15" s="33" t="s">
        <v>53</v>
      </c>
      <c r="E15" s="17">
        <v>200</v>
      </c>
      <c r="F15" s="25">
        <v>12</v>
      </c>
      <c r="G15" s="17">
        <v>60.1</v>
      </c>
      <c r="H15" s="17">
        <v>0.4</v>
      </c>
      <c r="I15" s="17">
        <v>0.1</v>
      </c>
      <c r="J15" s="18">
        <v>14.4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17">
        <v>115.7</v>
      </c>
      <c r="H16" s="17">
        <v>4.5999999999999996</v>
      </c>
      <c r="I16" s="17">
        <v>0.6</v>
      </c>
      <c r="J16" s="18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28" t="s">
        <v>44</v>
      </c>
      <c r="C18" s="28" t="s">
        <v>54</v>
      </c>
      <c r="D18" s="36" t="s">
        <v>46</v>
      </c>
      <c r="E18" s="29">
        <v>50</v>
      </c>
      <c r="F18" s="30">
        <v>5</v>
      </c>
      <c r="G18" s="29">
        <v>47.6</v>
      </c>
      <c r="H18" s="29">
        <v>0.75</v>
      </c>
      <c r="I18" s="29">
        <v>1.68</v>
      </c>
      <c r="J18" s="31">
        <v>1.7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78">
        <f>F12+F13+F14+F15+F16+F18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5" sqref="G25"/>
    </sheetView>
  </sheetViews>
  <sheetFormatPr defaultRowHeight="15" x14ac:dyDescent="0.25"/>
  <cols>
    <col min="4" max="4" width="33.28515625" customWidth="1"/>
    <col min="5" max="5" width="11.140625" customWidth="1"/>
    <col min="6" max="6" width="11.28515625" customWidth="1"/>
    <col min="7" max="7" width="15.28515625" customWidth="1"/>
    <col min="8" max="8" width="15.710937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65</v>
      </c>
      <c r="D12" s="35" t="s">
        <v>66</v>
      </c>
      <c r="E12" s="21">
        <v>60</v>
      </c>
      <c r="F12" s="27">
        <v>15</v>
      </c>
      <c r="G12" s="21">
        <v>11.5</v>
      </c>
      <c r="H12" s="37">
        <v>0.4</v>
      </c>
      <c r="I12" s="21">
        <v>0</v>
      </c>
      <c r="J12" s="39">
        <v>2.5</v>
      </c>
    </row>
    <row r="13" spans="1:10" x14ac:dyDescent="0.25">
      <c r="A13" s="7"/>
      <c r="B13" s="1" t="s">
        <v>17</v>
      </c>
      <c r="C13" s="2" t="s">
        <v>67</v>
      </c>
      <c r="D13" s="33" t="s">
        <v>68</v>
      </c>
      <c r="E13" s="17">
        <v>80</v>
      </c>
      <c r="F13" s="25">
        <v>42</v>
      </c>
      <c r="G13" s="38">
        <v>169.4</v>
      </c>
      <c r="H13" s="38">
        <v>13.8</v>
      </c>
      <c r="I13" s="38">
        <v>11.2</v>
      </c>
      <c r="J13" s="40">
        <v>3.3</v>
      </c>
    </row>
    <row r="14" spans="1:10" x14ac:dyDescent="0.25">
      <c r="A14" s="7"/>
      <c r="B14" s="1" t="s">
        <v>18</v>
      </c>
      <c r="C14" s="2" t="s">
        <v>69</v>
      </c>
      <c r="D14" s="33" t="s">
        <v>70</v>
      </c>
      <c r="E14" s="17">
        <v>150</v>
      </c>
      <c r="F14" s="25">
        <v>9</v>
      </c>
      <c r="G14" s="38">
        <v>205.3</v>
      </c>
      <c r="H14" s="38">
        <v>4.4000000000000004</v>
      </c>
      <c r="I14" s="38">
        <v>5.9</v>
      </c>
      <c r="J14" s="40">
        <v>33.6</v>
      </c>
    </row>
    <row r="15" spans="1:10" x14ac:dyDescent="0.25">
      <c r="A15" s="7"/>
      <c r="B15" s="1" t="s">
        <v>19</v>
      </c>
      <c r="C15" s="2" t="s">
        <v>71</v>
      </c>
      <c r="D15" s="33" t="s">
        <v>72</v>
      </c>
      <c r="E15" s="17">
        <v>200</v>
      </c>
      <c r="F15" s="25">
        <v>6</v>
      </c>
      <c r="G15" s="38">
        <v>110.2</v>
      </c>
      <c r="H15" s="38">
        <v>0.5</v>
      </c>
      <c r="I15" s="38"/>
      <c r="J15" s="40">
        <v>27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38">
        <v>115.7</v>
      </c>
      <c r="H16" s="38">
        <v>4.5999999999999996</v>
      </c>
      <c r="I16" s="38">
        <v>0.6</v>
      </c>
      <c r="J16" s="40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38"/>
      <c r="H17" s="38"/>
      <c r="I17" s="38"/>
      <c r="J17" s="40"/>
    </row>
    <row r="18" spans="1:10" x14ac:dyDescent="0.25">
      <c r="A18" s="7"/>
      <c r="B18" s="1"/>
      <c r="C18" s="2"/>
      <c r="D18" s="33"/>
      <c r="E18" s="17"/>
      <c r="F18" s="25"/>
      <c r="G18" s="38"/>
      <c r="H18" s="38"/>
      <c r="I18" s="38"/>
      <c r="J18" s="40"/>
    </row>
    <row r="19" spans="1:10" x14ac:dyDescent="0.25">
      <c r="A19" s="7"/>
      <c r="B19" s="28"/>
      <c r="C19" s="28"/>
      <c r="D19" s="36"/>
      <c r="E19" s="29"/>
      <c r="F19" s="30"/>
      <c r="G19" s="42"/>
      <c r="H19" s="42"/>
      <c r="I19" s="42"/>
      <c r="J19" s="43"/>
    </row>
    <row r="20" spans="1:10" ht="15.75" thickBot="1" x14ac:dyDescent="0.3">
      <c r="A20" s="8"/>
      <c r="B20" s="9"/>
      <c r="C20" s="9"/>
      <c r="D20" s="34"/>
      <c r="E20" s="19"/>
      <c r="F20" s="78">
        <f>F12+F13+F14+F15+F16</f>
        <v>76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0"/>
  <sheetViews>
    <sheetView topLeftCell="C1" workbookViewId="0">
      <selection activeCell="H20" sqref="H20"/>
    </sheetView>
  </sheetViews>
  <sheetFormatPr defaultRowHeight="15" x14ac:dyDescent="0.25"/>
  <cols>
    <col min="5" max="5" width="11.42578125" customWidth="1"/>
    <col min="6" max="6" width="35" customWidth="1"/>
  </cols>
  <sheetData>
    <row r="1" spans="3:12" x14ac:dyDescent="0.25">
      <c r="C1" t="s">
        <v>0</v>
      </c>
      <c r="D1" s="79" t="s">
        <v>94</v>
      </c>
      <c r="E1" s="80"/>
      <c r="F1" s="81"/>
      <c r="G1" t="s">
        <v>22</v>
      </c>
      <c r="H1" s="23"/>
      <c r="K1" t="s">
        <v>1</v>
      </c>
      <c r="L1" s="23" t="s">
        <v>101</v>
      </c>
    </row>
    <row r="2" spans="3:12" ht="15.75" thickBot="1" x14ac:dyDescent="0.3"/>
    <row r="3" spans="3:12" ht="15.75" thickBot="1" x14ac:dyDescent="0.3">
      <c r="C3" s="12" t="s">
        <v>2</v>
      </c>
      <c r="D3" s="13" t="s">
        <v>3</v>
      </c>
      <c r="E3" s="13" t="s">
        <v>25</v>
      </c>
      <c r="F3" s="13" t="s">
        <v>4</v>
      </c>
      <c r="G3" s="13" t="s">
        <v>26</v>
      </c>
      <c r="H3" s="13" t="s">
        <v>5</v>
      </c>
      <c r="I3" s="13" t="s">
        <v>6</v>
      </c>
      <c r="J3" s="13" t="s">
        <v>7</v>
      </c>
      <c r="K3" s="13" t="s">
        <v>8</v>
      </c>
      <c r="L3" s="14" t="s">
        <v>9</v>
      </c>
    </row>
    <row r="4" spans="3:12" x14ac:dyDescent="0.25">
      <c r="C4" s="4" t="s">
        <v>10</v>
      </c>
      <c r="D4" s="5" t="s">
        <v>11</v>
      </c>
      <c r="E4" s="6"/>
      <c r="F4" s="32"/>
      <c r="G4" s="15"/>
      <c r="H4" s="24"/>
      <c r="I4" s="15"/>
      <c r="J4" s="15"/>
      <c r="K4" s="15"/>
      <c r="L4" s="16"/>
    </row>
    <row r="5" spans="3:12" x14ac:dyDescent="0.25">
      <c r="C5" s="7"/>
      <c r="D5" s="1" t="s">
        <v>12</v>
      </c>
      <c r="E5" s="2"/>
      <c r="F5" s="33"/>
      <c r="G5" s="17"/>
      <c r="H5" s="25"/>
      <c r="I5" s="17"/>
      <c r="J5" s="17"/>
      <c r="K5" s="17"/>
      <c r="L5" s="18"/>
    </row>
    <row r="6" spans="3:12" x14ac:dyDescent="0.25">
      <c r="C6" s="7"/>
      <c r="D6" s="1" t="s">
        <v>23</v>
      </c>
      <c r="E6" s="2"/>
      <c r="F6" s="33"/>
      <c r="G6" s="17"/>
      <c r="H6" s="25"/>
      <c r="I6" s="17"/>
      <c r="J6" s="17"/>
      <c r="K6" s="17"/>
      <c r="L6" s="18"/>
    </row>
    <row r="7" spans="3:12" x14ac:dyDescent="0.25">
      <c r="C7" s="7"/>
      <c r="D7" s="2"/>
      <c r="E7" s="2"/>
      <c r="F7" s="33"/>
      <c r="G7" s="17"/>
      <c r="H7" s="25"/>
      <c r="I7" s="17"/>
      <c r="J7" s="17"/>
      <c r="K7" s="17"/>
      <c r="L7" s="18"/>
    </row>
    <row r="8" spans="3:12" ht="15.75" thickBot="1" x14ac:dyDescent="0.3">
      <c r="C8" s="8"/>
      <c r="D8" s="9"/>
      <c r="E8" s="9"/>
      <c r="F8" s="34"/>
      <c r="G8" s="19"/>
      <c r="H8" s="26"/>
      <c r="I8" s="19"/>
      <c r="J8" s="19"/>
      <c r="K8" s="19"/>
      <c r="L8" s="20"/>
    </row>
    <row r="9" spans="3:12" x14ac:dyDescent="0.25">
      <c r="C9" s="4" t="s">
        <v>13</v>
      </c>
      <c r="D9" s="11" t="s">
        <v>20</v>
      </c>
      <c r="E9" s="6"/>
      <c r="F9" s="32"/>
      <c r="G9" s="15"/>
      <c r="H9" s="24"/>
      <c r="I9" s="15"/>
      <c r="J9" s="15"/>
      <c r="K9" s="15"/>
      <c r="L9" s="16"/>
    </row>
    <row r="10" spans="3:12" x14ac:dyDescent="0.25">
      <c r="C10" s="7"/>
      <c r="D10" s="2"/>
      <c r="E10" s="2"/>
      <c r="F10" s="33"/>
      <c r="G10" s="17"/>
      <c r="H10" s="25"/>
      <c r="I10" s="17"/>
      <c r="J10" s="17"/>
      <c r="K10" s="17"/>
      <c r="L10" s="18"/>
    </row>
    <row r="11" spans="3:12" ht="15.75" thickBot="1" x14ac:dyDescent="0.3">
      <c r="C11" s="8"/>
      <c r="D11" s="9"/>
      <c r="E11" s="9"/>
      <c r="F11" s="34"/>
      <c r="G11" s="19"/>
      <c r="H11" s="26"/>
      <c r="I11" s="19"/>
      <c r="J11" s="19"/>
      <c r="K11" s="19"/>
      <c r="L11" s="20"/>
    </row>
    <row r="12" spans="3:12" x14ac:dyDescent="0.25">
      <c r="C12" s="7" t="s">
        <v>14</v>
      </c>
      <c r="D12" s="10" t="s">
        <v>15</v>
      </c>
      <c r="E12" s="3" t="s">
        <v>65</v>
      </c>
      <c r="F12" s="35" t="s">
        <v>66</v>
      </c>
      <c r="G12" s="21">
        <v>60</v>
      </c>
      <c r="H12" s="27">
        <v>15</v>
      </c>
      <c r="I12" s="37">
        <v>11.5</v>
      </c>
      <c r="J12" s="37">
        <v>0.4</v>
      </c>
      <c r="K12" s="37">
        <v>0</v>
      </c>
      <c r="L12" s="39">
        <v>2.5</v>
      </c>
    </row>
    <row r="13" spans="3:12" x14ac:dyDescent="0.25">
      <c r="C13" s="7"/>
      <c r="D13" s="1" t="s">
        <v>17</v>
      </c>
      <c r="E13" s="2" t="s">
        <v>76</v>
      </c>
      <c r="F13" s="33" t="s">
        <v>77</v>
      </c>
      <c r="G13" s="17">
        <v>80</v>
      </c>
      <c r="H13" s="25">
        <v>54</v>
      </c>
      <c r="I13" s="38">
        <v>257.89999999999998</v>
      </c>
      <c r="J13" s="38">
        <v>15.3</v>
      </c>
      <c r="K13" s="38">
        <v>19.899999999999999</v>
      </c>
      <c r="L13" s="40">
        <v>4.4000000000000004</v>
      </c>
    </row>
    <row r="14" spans="3:12" x14ac:dyDescent="0.25">
      <c r="C14" s="7"/>
      <c r="D14" s="1" t="s">
        <v>18</v>
      </c>
      <c r="E14" s="2" t="s">
        <v>78</v>
      </c>
      <c r="F14" s="33" t="s">
        <v>79</v>
      </c>
      <c r="G14" s="17">
        <v>150</v>
      </c>
      <c r="H14" s="25">
        <v>10</v>
      </c>
      <c r="I14" s="38">
        <v>213.5</v>
      </c>
      <c r="J14" s="38">
        <v>3.6</v>
      </c>
      <c r="K14" s="38">
        <v>5.2</v>
      </c>
      <c r="L14" s="40">
        <v>38</v>
      </c>
    </row>
    <row r="15" spans="3:12" x14ac:dyDescent="0.25">
      <c r="C15" s="7"/>
      <c r="D15" s="1" t="s">
        <v>19</v>
      </c>
      <c r="E15" s="2" t="s">
        <v>43</v>
      </c>
      <c r="F15" s="33" t="s">
        <v>80</v>
      </c>
      <c r="G15" s="17">
        <v>200</v>
      </c>
      <c r="H15" s="25">
        <v>5</v>
      </c>
      <c r="I15" s="38">
        <v>93.2</v>
      </c>
      <c r="J15" s="38">
        <v>0.6</v>
      </c>
      <c r="K15" s="38">
        <v>0</v>
      </c>
      <c r="L15" s="40">
        <v>22.7</v>
      </c>
    </row>
    <row r="16" spans="3:12" x14ac:dyDescent="0.25">
      <c r="C16" s="7"/>
      <c r="D16" s="1" t="s">
        <v>24</v>
      </c>
      <c r="E16" s="2"/>
      <c r="F16" s="33" t="s">
        <v>40</v>
      </c>
      <c r="G16" s="38">
        <v>60</v>
      </c>
      <c r="H16" s="25">
        <v>4</v>
      </c>
      <c r="I16" s="38">
        <v>115.7</v>
      </c>
      <c r="J16" s="38">
        <v>4.5999999999999996</v>
      </c>
      <c r="K16" s="38">
        <v>0.6</v>
      </c>
      <c r="L16" s="40">
        <v>22.9</v>
      </c>
    </row>
    <row r="17" spans="3:12" x14ac:dyDescent="0.25">
      <c r="C17" s="7"/>
      <c r="D17" s="1" t="s">
        <v>21</v>
      </c>
      <c r="E17" s="2"/>
      <c r="F17" s="33"/>
      <c r="G17" s="17"/>
      <c r="H17" s="25"/>
      <c r="I17" s="17"/>
      <c r="J17" s="17"/>
      <c r="K17" s="17"/>
      <c r="L17" s="18"/>
    </row>
    <row r="18" spans="3:12" x14ac:dyDescent="0.25">
      <c r="C18" s="7"/>
      <c r="D18" s="1"/>
      <c r="E18" s="2"/>
      <c r="F18" s="33"/>
      <c r="G18" s="17"/>
      <c r="H18" s="25"/>
      <c r="I18" s="17"/>
      <c r="J18" s="17"/>
      <c r="K18" s="17"/>
      <c r="L18" s="18"/>
    </row>
    <row r="19" spans="3:12" x14ac:dyDescent="0.25">
      <c r="C19" s="7"/>
      <c r="D19" s="28"/>
      <c r="E19" s="28"/>
      <c r="F19" s="36"/>
      <c r="G19" s="29"/>
      <c r="H19" s="30"/>
      <c r="I19" s="29"/>
      <c r="J19" s="29"/>
      <c r="K19" s="29"/>
      <c r="L19" s="31"/>
    </row>
    <row r="20" spans="3:12" ht="15.75" thickBot="1" x14ac:dyDescent="0.3">
      <c r="C20" s="8"/>
      <c r="D20" s="9"/>
      <c r="E20" s="9"/>
      <c r="F20" s="34"/>
      <c r="G20" s="19"/>
      <c r="H20" s="78">
        <f>H12+H13+H14+H15+H16</f>
        <v>88</v>
      </c>
      <c r="I20" s="19"/>
      <c r="J20" s="19"/>
      <c r="K20" s="19"/>
      <c r="L20" s="20"/>
    </row>
  </sheetData>
  <mergeCells count="1">
    <mergeCell ref="D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1" sqref="D21"/>
    </sheetView>
  </sheetViews>
  <sheetFormatPr defaultRowHeight="15" x14ac:dyDescent="0.25"/>
  <cols>
    <col min="4" max="4" width="27.8554687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102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81</v>
      </c>
      <c r="D12" s="35" t="s">
        <v>88</v>
      </c>
      <c r="E12" s="21">
        <v>60</v>
      </c>
      <c r="F12" s="27">
        <v>6</v>
      </c>
      <c r="G12" s="37">
        <v>82.5</v>
      </c>
      <c r="H12" s="37">
        <v>1</v>
      </c>
      <c r="I12" s="37">
        <v>6</v>
      </c>
      <c r="J12" s="39">
        <v>6.1</v>
      </c>
    </row>
    <row r="13" spans="1:10" x14ac:dyDescent="0.25">
      <c r="A13" s="7"/>
      <c r="B13" s="1" t="s">
        <v>17</v>
      </c>
      <c r="C13" s="2" t="s">
        <v>49</v>
      </c>
      <c r="D13" s="33" t="s">
        <v>50</v>
      </c>
      <c r="E13" s="17">
        <v>80</v>
      </c>
      <c r="F13" s="25">
        <v>39</v>
      </c>
      <c r="G13" s="38">
        <v>222.8</v>
      </c>
      <c r="H13" s="38">
        <v>15</v>
      </c>
      <c r="I13" s="38">
        <v>12.7</v>
      </c>
      <c r="J13" s="40">
        <v>12.2</v>
      </c>
    </row>
    <row r="14" spans="1:10" x14ac:dyDescent="0.25">
      <c r="A14" s="7"/>
      <c r="B14" s="1" t="s">
        <v>18</v>
      </c>
      <c r="C14" s="2" t="s">
        <v>51</v>
      </c>
      <c r="D14" s="33" t="s">
        <v>92</v>
      </c>
      <c r="E14" s="17">
        <v>150</v>
      </c>
      <c r="F14" s="25">
        <v>19</v>
      </c>
      <c r="G14" s="17">
        <v>122</v>
      </c>
      <c r="H14" s="38">
        <v>3.6</v>
      </c>
      <c r="I14" s="38">
        <v>5</v>
      </c>
      <c r="J14" s="40">
        <v>15.8</v>
      </c>
    </row>
    <row r="15" spans="1:10" x14ac:dyDescent="0.25">
      <c r="A15" s="7"/>
      <c r="B15" s="1" t="s">
        <v>19</v>
      </c>
      <c r="C15" s="2" t="s">
        <v>82</v>
      </c>
      <c r="D15" s="33" t="s">
        <v>89</v>
      </c>
      <c r="E15" s="17">
        <v>200</v>
      </c>
      <c r="F15" s="25">
        <v>6</v>
      </c>
      <c r="G15" s="38">
        <v>117</v>
      </c>
      <c r="H15" s="38">
        <v>0.8</v>
      </c>
      <c r="I15" s="38">
        <v>0</v>
      </c>
      <c r="J15" s="40">
        <v>28.5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38">
        <v>115.7</v>
      </c>
      <c r="H16" s="38">
        <v>4.5999999999999996</v>
      </c>
      <c r="I16" s="38">
        <v>0.6</v>
      </c>
      <c r="J16" s="40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78">
        <f>F12+F13+F14+F15+F16</f>
        <v>74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1" sqref="F21"/>
    </sheetView>
  </sheetViews>
  <sheetFormatPr defaultRowHeight="15" x14ac:dyDescent="0.25"/>
  <cols>
    <col min="4" max="4" width="30.5703125" customWidth="1"/>
  </cols>
  <sheetData>
    <row r="1" spans="1:10" x14ac:dyDescent="0.25">
      <c r="A1" s="51"/>
      <c r="B1" s="82"/>
      <c r="C1" s="82"/>
      <c r="D1" s="82"/>
      <c r="E1" s="51" t="s">
        <v>103</v>
      </c>
      <c r="F1" s="50"/>
      <c r="G1" s="51"/>
      <c r="H1" s="51"/>
      <c r="I1" s="51"/>
      <c r="J1" s="50"/>
    </row>
    <row r="2" spans="1:10" x14ac:dyDescent="0.25">
      <c r="A2" t="s">
        <v>106</v>
      </c>
      <c r="B2" s="49"/>
      <c r="C2" s="49"/>
      <c r="D2" s="49"/>
      <c r="E2" s="48" t="s">
        <v>104</v>
      </c>
      <c r="F2" s="50"/>
      <c r="G2" s="48"/>
      <c r="H2" s="55" t="s">
        <v>105</v>
      </c>
      <c r="I2" s="55"/>
      <c r="J2" s="56"/>
    </row>
    <row r="3" spans="1:10" x14ac:dyDescent="0.25">
      <c r="A3" s="1" t="s">
        <v>0</v>
      </c>
      <c r="B3" s="83" t="s">
        <v>94</v>
      </c>
      <c r="C3" s="83"/>
      <c r="D3" s="84"/>
      <c r="E3" s="1"/>
      <c r="F3" s="1"/>
      <c r="G3" s="1"/>
      <c r="H3" s="1"/>
      <c r="I3" s="1"/>
      <c r="J3" s="1"/>
    </row>
    <row r="4" spans="1:10" ht="15.75" thickBot="1" x14ac:dyDescent="0.3">
      <c r="A4" s="52" t="s">
        <v>2</v>
      </c>
      <c r="B4" s="53" t="s">
        <v>3</v>
      </c>
      <c r="C4" s="53" t="s">
        <v>25</v>
      </c>
      <c r="D4" s="53" t="s">
        <v>4</v>
      </c>
      <c r="E4" s="53" t="s">
        <v>26</v>
      </c>
      <c r="F4" s="53" t="s">
        <v>5</v>
      </c>
      <c r="G4" s="53" t="s">
        <v>6</v>
      </c>
      <c r="H4" s="53" t="s">
        <v>7</v>
      </c>
      <c r="I4" s="53" t="s">
        <v>8</v>
      </c>
      <c r="J4" s="54" t="s">
        <v>9</v>
      </c>
    </row>
    <row r="5" spans="1:10" x14ac:dyDescent="0.25">
      <c r="A5" s="4" t="s">
        <v>10</v>
      </c>
      <c r="B5" s="5" t="s">
        <v>11</v>
      </c>
      <c r="C5" s="6"/>
      <c r="D5" s="32"/>
      <c r="E5" s="15"/>
      <c r="F5" s="24"/>
      <c r="G5" s="15"/>
      <c r="H5" s="15"/>
      <c r="I5" s="15"/>
      <c r="J5" s="16"/>
    </row>
    <row r="6" spans="1:10" x14ac:dyDescent="0.25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2"/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30" x14ac:dyDescent="0.25">
      <c r="A13" s="7" t="s">
        <v>14</v>
      </c>
      <c r="B13" s="10" t="s">
        <v>15</v>
      </c>
      <c r="C13" s="3" t="s">
        <v>83</v>
      </c>
      <c r="D13" s="35" t="s">
        <v>90</v>
      </c>
      <c r="E13" s="21">
        <v>80</v>
      </c>
      <c r="F13" s="27">
        <v>9</v>
      </c>
      <c r="G13" s="37">
        <v>91.8</v>
      </c>
      <c r="H13" s="37">
        <v>1</v>
      </c>
      <c r="I13" s="37">
        <v>7.1</v>
      </c>
      <c r="J13" s="39">
        <v>6</v>
      </c>
    </row>
    <row r="14" spans="1:10" ht="30" x14ac:dyDescent="0.25">
      <c r="A14" s="7"/>
      <c r="B14" s="1" t="s">
        <v>17</v>
      </c>
      <c r="C14" s="2" t="s">
        <v>84</v>
      </c>
      <c r="D14" s="33" t="s">
        <v>93</v>
      </c>
      <c r="E14" s="17">
        <v>80</v>
      </c>
      <c r="F14" s="25">
        <v>33</v>
      </c>
      <c r="G14" s="38">
        <v>154.1</v>
      </c>
      <c r="H14" s="38">
        <v>13</v>
      </c>
      <c r="I14" s="38">
        <v>9</v>
      </c>
      <c r="J14" s="40">
        <v>5.0999999999999996</v>
      </c>
    </row>
    <row r="15" spans="1:10" x14ac:dyDescent="0.25">
      <c r="A15" s="7"/>
      <c r="B15" s="1" t="s">
        <v>18</v>
      </c>
      <c r="C15" s="2" t="s">
        <v>85</v>
      </c>
      <c r="D15" s="33" t="s">
        <v>91</v>
      </c>
      <c r="E15" s="17">
        <v>200</v>
      </c>
      <c r="F15" s="25">
        <v>15</v>
      </c>
      <c r="G15" s="25">
        <v>211.06</v>
      </c>
      <c r="H15" s="38">
        <v>4</v>
      </c>
      <c r="I15" s="38">
        <v>7.6</v>
      </c>
      <c r="J15" s="40">
        <v>31.6</v>
      </c>
    </row>
    <row r="16" spans="1:10" x14ac:dyDescent="0.25">
      <c r="A16" s="7"/>
      <c r="B16" s="1" t="s">
        <v>19</v>
      </c>
      <c r="C16" s="2" t="s">
        <v>71</v>
      </c>
      <c r="D16" s="33" t="s">
        <v>72</v>
      </c>
      <c r="E16" s="17">
        <v>200</v>
      </c>
      <c r="F16" s="25">
        <v>6</v>
      </c>
      <c r="G16" s="38">
        <v>110.2</v>
      </c>
      <c r="H16" s="38">
        <v>0.5</v>
      </c>
      <c r="I16" s="38">
        <v>0</v>
      </c>
      <c r="J16" s="40">
        <v>27</v>
      </c>
    </row>
    <row r="17" spans="1:10" x14ac:dyDescent="0.25">
      <c r="A17" s="7"/>
      <c r="B17" s="1" t="s">
        <v>24</v>
      </c>
      <c r="C17" s="2"/>
      <c r="D17" s="33" t="s">
        <v>40</v>
      </c>
      <c r="E17" s="17">
        <v>60</v>
      </c>
      <c r="F17" s="25">
        <v>4</v>
      </c>
      <c r="G17" s="38">
        <v>115.7</v>
      </c>
      <c r="H17" s="38">
        <v>4.5999999999999996</v>
      </c>
      <c r="I17" s="38">
        <v>0.6</v>
      </c>
      <c r="J17" s="40">
        <v>22.9</v>
      </c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30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78">
        <f>F13+F14+F15+F16+F17</f>
        <v>67</v>
      </c>
      <c r="G21" s="19"/>
      <c r="H21" s="19"/>
      <c r="I21" s="19"/>
      <c r="J21" s="20"/>
    </row>
  </sheetData>
  <mergeCells count="2">
    <mergeCell ref="B1:D1"/>
    <mergeCell ref="B3:D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D34" sqref="D34"/>
    </sheetView>
  </sheetViews>
  <sheetFormatPr defaultRowHeight="15" x14ac:dyDescent="0.25"/>
  <cols>
    <col min="4" max="4" width="32" customWidth="1"/>
    <col min="5" max="5" width="13.5703125" customWidth="1"/>
    <col min="7" max="7" width="15.28515625" customWidth="1"/>
    <col min="8" max="8" width="11.7109375" customWidth="1"/>
    <col min="9" max="9" width="12.1406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100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73</v>
      </c>
      <c r="D4" s="32" t="s">
        <v>74</v>
      </c>
      <c r="E4" s="15"/>
      <c r="F4" s="24">
        <v>25</v>
      </c>
      <c r="G4" s="46">
        <v>318.5</v>
      </c>
      <c r="H4" s="46">
        <v>8.6</v>
      </c>
      <c r="I4" s="46">
        <v>11.5</v>
      </c>
      <c r="J4" s="47">
        <v>45.2</v>
      </c>
    </row>
    <row r="5" spans="1:10" x14ac:dyDescent="0.25">
      <c r="A5" s="7"/>
      <c r="B5" s="1" t="s">
        <v>12</v>
      </c>
      <c r="C5" s="2" t="s">
        <v>33</v>
      </c>
      <c r="D5" s="33" t="s">
        <v>28</v>
      </c>
      <c r="E5" s="17">
        <v>200</v>
      </c>
      <c r="F5" s="25">
        <v>7</v>
      </c>
      <c r="G5" s="38">
        <v>52.9</v>
      </c>
      <c r="H5" s="38">
        <v>1.5</v>
      </c>
      <c r="I5" s="38">
        <v>1.4</v>
      </c>
      <c r="J5" s="40">
        <v>8.6</v>
      </c>
    </row>
    <row r="6" spans="1:10" x14ac:dyDescent="0.25">
      <c r="A6" s="7"/>
      <c r="B6" s="1" t="s">
        <v>23</v>
      </c>
      <c r="C6" s="2"/>
      <c r="D6" s="33" t="s">
        <v>40</v>
      </c>
      <c r="E6" s="17">
        <v>30</v>
      </c>
      <c r="F6" s="25">
        <v>4</v>
      </c>
      <c r="G6" s="38">
        <v>57.9</v>
      </c>
      <c r="H6" s="38">
        <v>2.2999999999999998</v>
      </c>
      <c r="I6" s="38">
        <v>0.3</v>
      </c>
      <c r="J6" s="40">
        <v>11.5</v>
      </c>
    </row>
    <row r="7" spans="1:10" x14ac:dyDescent="0.25">
      <c r="A7" s="7"/>
      <c r="B7" s="2"/>
      <c r="C7" s="2" t="s">
        <v>75</v>
      </c>
      <c r="D7" s="33" t="s">
        <v>30</v>
      </c>
      <c r="E7" s="17">
        <v>30</v>
      </c>
      <c r="F7" s="25">
        <v>22</v>
      </c>
      <c r="G7" s="38">
        <v>109.1</v>
      </c>
      <c r="H7" s="38">
        <v>7</v>
      </c>
      <c r="I7" s="38">
        <v>9</v>
      </c>
      <c r="J7" s="18">
        <v>0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78">
        <f>F4+F5+F6+F7</f>
        <v>58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25"/>
      <c r="I15" s="17"/>
      <c r="J15" s="18"/>
    </row>
    <row r="16" spans="1:10" x14ac:dyDescent="0.25">
      <c r="A16" s="7"/>
      <c r="B16" s="1" t="s">
        <v>19</v>
      </c>
      <c r="C16" s="2"/>
      <c r="D16" s="33"/>
      <c r="E16" s="41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 день</vt:lpstr>
      <vt:lpstr>1 день</vt:lpstr>
      <vt:lpstr>3 деньь</vt:lpstr>
      <vt:lpstr>4 день</vt:lpstr>
      <vt:lpstr>5 день</vt:lpstr>
      <vt:lpstr>7 день</vt:lpstr>
      <vt:lpstr>8 день</vt:lpstr>
      <vt:lpstr>9 день</vt:lpstr>
      <vt:lpstr>6 день</vt:lpstr>
      <vt:lpstr>10 день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2022-01-19T04:03:51Z</cp:lastPrinted>
  <dcterms:created xsi:type="dcterms:W3CDTF">2015-06-05T18:19:34Z</dcterms:created>
  <dcterms:modified xsi:type="dcterms:W3CDTF">2022-01-19T06:53:25Z</dcterms:modified>
</cp:coreProperties>
</file>